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605" windowHeight="8145"/>
  </bookViews>
  <sheets>
    <sheet name="1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J18" i="1" l="1"/>
  <c r="I18" i="1"/>
  <c r="H18" i="1"/>
  <c r="G18" i="1"/>
  <c r="G17" i="1"/>
  <c r="J17" i="1"/>
  <c r="I17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<sst xmlns="http://schemas.openxmlformats.org/spreadsheetml/2006/main" count="43" uniqueCount="41">
  <si>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</si>
  <si>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</si>
  <si>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</si>
  <si>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</si>
  <si>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</si>
  <si>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</si>
  <si>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</si>
  <si>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</si>
  <si>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</si>
  <si>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</si>
  <si>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</si>
  <si>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</si>
  <si>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</si>
  <si>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</si>
  <si>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</si>
  <si>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</si>
  <si>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</si>
  <si>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</si>
  <si>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</si>
  <si>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</si>
  <si>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</si>
  <si>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</si>
  <si>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</si>
  <si>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</si>
  <si>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</si>
  <si>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</si>
  <si>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</si>
  <si>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горохом</t>
  </si>
  <si>
    <t>Рагу из овощей со свининой с овощами натуральными консервированными</t>
  </si>
  <si>
    <t>Компот из ягод</t>
  </si>
  <si>
    <t>Хлеб ржаной</t>
  </si>
  <si>
    <t>Батон йодированный</t>
  </si>
  <si>
    <t>148/70</t>
  </si>
  <si>
    <t>ГОСТ 2077-84</t>
  </si>
  <si>
    <t>ТУ 10.71.11-00248363077-2016</t>
  </si>
  <si>
    <t>начальная школа-детский сад № 9 г.Данилова</t>
  </si>
  <si>
    <t>Гуляш из свинины</t>
  </si>
  <si>
    <t>Рис отварной с маслом сл.</t>
  </si>
  <si>
    <t>Чай с низким содержанием сахара и лимоном</t>
  </si>
  <si>
    <t>Оладьи</t>
  </si>
  <si>
    <t>ттк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</si>
</sst>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theme="1"/>
      <name val="Arial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164" fontId="1" fillId="2" borderId="19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9" xfId="0" applyFont="1" applyFill="1" applyBorder="1" applyAlignment="1" applyProtection="1">
      <alignment horizontal="centerContinuous" vertical="center" wrapText="1"/>
      <protection locked="0"/>
    </xf>
    <xf numFmtId="0" fontId="3" fillId="2" borderId="19" xfId="0" applyFont="1" applyFill="1" applyBorder="1" applyAlignment="1" applyProtection="1">
      <alignment horizontal="left" vertical="center" wrapText="1"/>
      <protection locked="0"/>
    </xf>
    <xf numFmtId="0" fontId="3" fillId="2" borderId="20" xfId="0" applyFont="1" applyFill="1" applyBorder="1" applyAlignment="1" applyProtection="1">
      <alignment horizontal="centerContinuous" vertical="center" wrapText="1"/>
      <protection locked="0"/>
    </xf>
    <xf numFmtId="0" fontId="2" fillId="4" borderId="22" xfId="0" applyFont="1" applyFill="1" applyBorder="1" applyAlignment="1" applyProtection="1">
      <alignment horizontal="center"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6" sqref="C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35</v>
      </c>
      <c r="C1" s="37"/>
      <c r="D1" s="38"/>
      <c r="E1" t="s">
        <v>22</v>
      </c>
      <c r="F1" s="22"/>
      <c r="I1" t="s">
        <v>1</v>
      </c>
      <c r="J1" s="21">
        <v>45300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42">
        <v>293</v>
      </c>
      <c r="D4" s="31" t="s">
        <v>36</v>
      </c>
      <c r="E4" s="32">
        <v>90</v>
      </c>
      <c r="F4" s="23"/>
      <c r="G4" s="35">
        <v>322</v>
      </c>
      <c r="H4" s="33">
        <v>11.34</v>
      </c>
      <c r="I4" s="33">
        <v>29</v>
      </c>
      <c r="J4" s="33">
        <v>4.5</v>
      </c>
    </row>
    <row r="5" spans="1:10" x14ac:dyDescent="0.25">
      <c r="A5" s="5"/>
      <c r="B5" s="1" t="s">
        <v>12</v>
      </c>
      <c r="C5" s="43">
        <v>411</v>
      </c>
      <c r="D5" s="31" t="s">
        <v>38</v>
      </c>
      <c r="E5" s="39">
        <v>220</v>
      </c>
      <c r="F5" s="24"/>
      <c r="G5" s="35">
        <v>40.950000000000003</v>
      </c>
      <c r="H5" s="33">
        <v>0.2</v>
      </c>
      <c r="I5" s="33">
        <v>0</v>
      </c>
      <c r="J5" s="33">
        <v>10</v>
      </c>
    </row>
    <row r="6" spans="1:10" ht="76.5" x14ac:dyDescent="0.25">
      <c r="A6" s="5"/>
      <c r="B6" s="1" t="s">
        <v>23</v>
      </c>
      <c r="C6" s="43" t="s">
        <v>34</v>
      </c>
      <c r="D6" s="40" t="s">
        <v>31</v>
      </c>
      <c r="E6" s="41">
        <v>40</v>
      </c>
      <c r="F6" s="24"/>
      <c r="G6" s="34">
        <f>262*55/100</f>
        <v>144.1</v>
      </c>
      <c r="H6" s="34">
        <f>7.5*55/100</f>
        <v>4.125</v>
      </c>
      <c r="I6" s="34">
        <f>2.9*55/100</f>
        <v>1.595</v>
      </c>
      <c r="J6" s="34">
        <f>51.4*55/100</f>
        <v>28.27</v>
      </c>
    </row>
    <row r="7" spans="1:10" x14ac:dyDescent="0.25">
      <c r="A7" s="5"/>
      <c r="B7" s="2"/>
      <c r="C7" s="43">
        <v>332</v>
      </c>
      <c r="D7" s="31" t="s">
        <v>37</v>
      </c>
      <c r="E7" s="32">
        <v>200</v>
      </c>
      <c r="F7" s="24"/>
      <c r="G7" s="35">
        <v>269</v>
      </c>
      <c r="H7" s="33">
        <v>4.6100000000000003</v>
      </c>
      <c r="I7" s="33">
        <v>6</v>
      </c>
      <c r="J7" s="33">
        <v>48.2</v>
      </c>
    </row>
    <row r="8" spans="1:10" ht="15.75" thickBot="1" x14ac:dyDescent="0.3">
      <c r="A8" s="6"/>
      <c r="B8" s="7"/>
      <c r="C8" s="43" t="s">
        <v>40</v>
      </c>
      <c r="D8" s="31" t="s">
        <v>39</v>
      </c>
      <c r="E8" s="39">
        <v>35</v>
      </c>
      <c r="F8" s="25"/>
      <c r="G8" s="34">
        <v>97</v>
      </c>
      <c r="H8" s="34">
        <v>2.1</v>
      </c>
      <c r="I8" s="34">
        <v>3.4</v>
      </c>
      <c r="J8" s="34">
        <v>14.5</v>
      </c>
    </row>
    <row r="9" spans="1:10" x14ac:dyDescent="0.25">
      <c r="A9" s="3" t="s">
        <v>13</v>
      </c>
      <c r="B9" s="9" t="s">
        <v>20</v>
      </c>
      <c r="C9" s="28"/>
      <c r="D9" s="28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43"/>
      <c r="D10" s="31"/>
      <c r="E10" s="32"/>
      <c r="F10" s="24">
        <v>75</v>
      </c>
      <c r="G10" s="15"/>
      <c r="H10" s="15"/>
      <c r="I10" s="15"/>
      <c r="J10" s="16"/>
    </row>
    <row r="11" spans="1:10" ht="15.75" thickBot="1" x14ac:dyDescent="0.3">
      <c r="A11" s="6"/>
      <c r="B11" s="7"/>
      <c r="C11" s="43"/>
      <c r="D11" s="31"/>
      <c r="E11" s="32"/>
      <c r="F11" s="24"/>
      <c r="G11" s="35"/>
      <c r="H11" s="33"/>
      <c r="I11" s="33"/>
      <c r="J11" s="33"/>
    </row>
    <row r="12" spans="1:10" x14ac:dyDescent="0.25">
      <c r="A12" s="5" t="s">
        <v>14</v>
      </c>
      <c r="B12" s="8" t="s">
        <v>15</v>
      </c>
      <c r="C12" s="28"/>
      <c r="D12" s="30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43">
        <v>87</v>
      </c>
      <c r="D13" s="31" t="s">
        <v>27</v>
      </c>
      <c r="E13" s="32">
        <v>250</v>
      </c>
      <c r="F13" s="24"/>
      <c r="G13" s="35">
        <v>166</v>
      </c>
      <c r="H13" s="33">
        <v>6.33</v>
      </c>
      <c r="I13" s="33">
        <v>5.9</v>
      </c>
      <c r="J13" s="33">
        <v>20.239999999999998</v>
      </c>
    </row>
    <row r="14" spans="1:10" ht="25.5" x14ac:dyDescent="0.25">
      <c r="A14" s="5"/>
      <c r="B14" s="1" t="s">
        <v>17</v>
      </c>
      <c r="C14" s="43" t="s">
        <v>32</v>
      </c>
      <c r="D14" s="31" t="s">
        <v>28</v>
      </c>
      <c r="E14" s="32">
        <v>290</v>
      </c>
      <c r="F14" s="24"/>
      <c r="G14" s="35">
        <v>297</v>
      </c>
      <c r="H14" s="33">
        <v>7.6</v>
      </c>
      <c r="I14" s="33">
        <v>6.8</v>
      </c>
      <c r="J14" s="33">
        <v>63.2</v>
      </c>
    </row>
    <row r="15" spans="1:10" x14ac:dyDescent="0.25">
      <c r="A15" s="5"/>
      <c r="B15" s="1" t="s">
        <v>18</v>
      </c>
      <c r="C15" s="43"/>
      <c r="D15" s="31"/>
      <c r="E15" s="32"/>
      <c r="F15" s="24"/>
      <c r="G15" s="35"/>
      <c r="H15" s="33"/>
      <c r="I15" s="33"/>
      <c r="J15" s="33"/>
    </row>
    <row r="16" spans="1:10" x14ac:dyDescent="0.25">
      <c r="A16" s="5"/>
      <c r="B16" s="1" t="s">
        <v>19</v>
      </c>
      <c r="C16" s="43"/>
      <c r="D16" s="31"/>
      <c r="E16" s="32"/>
      <c r="F16" s="24"/>
      <c r="G16" s="34"/>
      <c r="H16" s="34"/>
      <c r="I16" s="34"/>
      <c r="J16" s="34"/>
    </row>
    <row r="17" spans="1:10" ht="76.5" x14ac:dyDescent="0.25">
      <c r="A17" s="5"/>
      <c r="B17" s="1" t="s">
        <v>24</v>
      </c>
      <c r="C17" s="43" t="s">
        <v>34</v>
      </c>
      <c r="D17" s="31" t="s">
        <v>31</v>
      </c>
      <c r="E17" s="32">
        <v>25</v>
      </c>
      <c r="F17" s="24"/>
      <c r="G17" s="34">
        <f>262*25/100</f>
        <v>65.5</v>
      </c>
      <c r="H17" s="34">
        <v>1.9</v>
      </c>
      <c r="I17" s="34">
        <f>2.9*25/100</f>
        <v>0.72499999999999998</v>
      </c>
      <c r="J17" s="34">
        <f>51.4*25/100</f>
        <v>12.85</v>
      </c>
    </row>
    <row r="18" spans="1:10" ht="25.5" x14ac:dyDescent="0.25">
      <c r="A18" s="5"/>
      <c r="B18" s="1" t="s">
        <v>21</v>
      </c>
      <c r="C18" s="43" t="s">
        <v>33</v>
      </c>
      <c r="D18" s="31" t="s">
        <v>30</v>
      </c>
      <c r="E18" s="32">
        <v>40</v>
      </c>
      <c r="F18" s="24"/>
      <c r="G18" s="34">
        <f>259*40/100</f>
        <v>103.6</v>
      </c>
      <c r="H18" s="34">
        <f>8.5*40/100</f>
        <v>3.4</v>
      </c>
      <c r="I18" s="34">
        <f>3.3*40/100</f>
        <v>1.32</v>
      </c>
      <c r="J18" s="34">
        <f>42.5*40/100</f>
        <v>17</v>
      </c>
    </row>
    <row r="19" spans="1:10" x14ac:dyDescent="0.25">
      <c r="A19" s="5"/>
      <c r="B19" s="27"/>
      <c r="C19" s="43">
        <v>393</v>
      </c>
      <c r="D19" s="31" t="s">
        <v>29</v>
      </c>
      <c r="E19" s="32">
        <v>200</v>
      </c>
      <c r="F19" s="24"/>
      <c r="G19" s="35">
        <v>90</v>
      </c>
      <c r="H19" s="33">
        <v>0</v>
      </c>
      <c r="I19" s="33">
        <v>0</v>
      </c>
      <c r="J19" s="33">
        <v>22.9</v>
      </c>
    </row>
    <row r="20" spans="1:10" ht="15.75" thickBot="1" x14ac:dyDescent="0.3">
      <c r="A20" s="6"/>
      <c r="B20" s="7"/>
      <c r="C20" s="7"/>
      <c r="D20" s="29"/>
      <c r="E20" s="17"/>
      <c r="F20" s="25">
        <v>75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2024-01-24T07:40:26Z</dcterms:modified>
</cp:coreProperties>
</file>